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G164" i="1" s="1"/>
  <c r="F54" i="1"/>
  <c r="D54" i="1"/>
  <c r="I48" i="1"/>
  <c r="H48" i="1"/>
  <c r="G48" i="1"/>
  <c r="F48" i="1"/>
  <c r="E48" i="1"/>
  <c r="E164" i="1" s="1"/>
  <c r="D48" i="1"/>
  <c r="D164" i="1" l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<sst xmlns="http://schemas.openxmlformats.org/spreadsheetml/2006/main" count="185" uniqueCount="84">
  <si>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</si>
  <si>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</si>
  <si>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</si>
  <si>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</si>
  <si>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</si>
  <si>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</si>
  <si>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</si>
  <si>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</si>
  <si>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</si>
  <si>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</si>
  <si>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</si>
  <si>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</si>
  <si>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</si>
  <si>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</si>
  <si>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</si>
  <si>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</si>
  <si>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</si>
  <si>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</si>
  <si>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</si>
  <si>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</si>
  <si>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</si>
  <si>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</si>
  <si>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</si>
  <si>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</si>
  <si>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</si>
  <si>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</si>
  <si>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</si>
  <si>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</si>
  <si>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</si>
  <si>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</si>
  <si>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</si>
  <si>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</si>
  <si>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</si>
  <si>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</si>
  <si>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</si>
  <si>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</si>
  <si>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</si>
  <si>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</si>
  <si>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</si>
  <si>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</si>
  <si>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</si>
  <si>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</si>
  <si>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</si>
  <si>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</si>
  <si>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</si>
  <si>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</si>
  <si>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</si>
  <si>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</si>
  <si>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</si>
  <si>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</si>
  <si>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</si>
  <si>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</si>
  <si>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</si>
  <si>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</si>
  <si>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</si>
  <si>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</si>
  <si>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</si>
  <si>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</si>
  <si>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</si>
  <si>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</si>
  <si>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</si>
  <si>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</si>
  <si>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</si>
  <si>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</si>
  <si>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</si>
  <si>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</si>
  <si>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</si>
  <si>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</si>
  <si>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</si>
  <si>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</si>
  <si>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</si>
  <si>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</si>
  <si>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</si>
  <si>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</si>
  <si>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</si>
  <si>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</si>
  <si>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</si>
  <si>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</si>
  <si>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</si>
  <si>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</si>
  <si>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</si>
  <si>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</si>
  <si>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</si>
  <si>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по состоянию на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</si>
</sst>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22" zoomScale="90" zoomScaleNormal="90" workbookViewId="0">
      <selection activeCell="G46" sqref="G4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1" t="s">
        <v>10</v>
      </c>
      <c r="B1" s="101"/>
      <c r="C1" s="101"/>
      <c r="D1" s="101"/>
      <c r="E1" s="101"/>
      <c r="F1" s="101"/>
      <c r="G1" s="101"/>
      <c r="H1" s="101"/>
      <c r="I1" s="101"/>
    </row>
    <row r="2" spans="1:9" ht="28.5" customHeight="1" x14ac:dyDescent="0.25">
      <c r="A2" s="102" t="s">
        <v>11</v>
      </c>
      <c r="B2" s="102"/>
      <c r="C2" s="102"/>
      <c r="D2" s="102"/>
      <c r="E2" s="102"/>
      <c r="F2" s="102"/>
      <c r="G2" s="102"/>
      <c r="H2" s="102"/>
      <c r="I2" s="102"/>
    </row>
    <row r="3" spans="1:9" ht="19.899999999999999" customHeight="1" thickBot="1" x14ac:dyDescent="0.3">
      <c r="G3" s="105" t="s">
        <v>83</v>
      </c>
      <c r="H3" s="105"/>
      <c r="I3" s="105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80"/>
      <c r="B7" s="103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0"/>
      <c r="B8" s="103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0"/>
      <c r="B9" s="103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0"/>
      <c r="B10" s="103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0"/>
      <c r="B11" s="103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0"/>
      <c r="B12" s="103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0"/>
      <c r="B13" s="103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0"/>
      <c r="B14" s="103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0"/>
      <c r="B15" s="103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0"/>
      <c r="B16" s="103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0"/>
      <c r="B17" s="103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0"/>
      <c r="B18" s="103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0"/>
      <c r="B19" s="103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0"/>
      <c r="B20" s="103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0"/>
      <c r="B21" s="103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0"/>
      <c r="B22" s="103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0"/>
      <c r="B23" s="103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1"/>
      <c r="B24" s="104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3">
        <v>2</v>
      </c>
      <c r="B26" s="66" t="s">
        <v>73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80"/>
      <c r="B27" s="103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0"/>
      <c r="B28" s="103"/>
      <c r="C28" s="6" t="s">
        <v>24</v>
      </c>
      <c r="D28" s="23">
        <v>18</v>
      </c>
      <c r="E28" s="14">
        <v>228078.93</v>
      </c>
      <c r="F28" s="23"/>
      <c r="G28" s="23"/>
      <c r="H28" s="23"/>
      <c r="I28" s="28"/>
    </row>
    <row r="29" spans="1:9" x14ac:dyDescent="0.25">
      <c r="A29" s="80"/>
      <c r="B29" s="103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0"/>
      <c r="B30" s="103"/>
      <c r="C30" s="6" t="s">
        <v>45</v>
      </c>
      <c r="D30" s="23">
        <v>3</v>
      </c>
      <c r="E30" s="14">
        <v>20337.509999999998</v>
      </c>
      <c r="F30" s="23"/>
      <c r="G30" s="23"/>
      <c r="H30" s="23"/>
      <c r="I30" s="28"/>
    </row>
    <row r="31" spans="1:9" x14ac:dyDescent="0.25">
      <c r="A31" s="80"/>
      <c r="B31" s="103"/>
      <c r="C31" s="6" t="s">
        <v>21</v>
      </c>
      <c r="D31" s="23">
        <v>3</v>
      </c>
      <c r="E31" s="14">
        <v>33201.21</v>
      </c>
      <c r="F31" s="23"/>
      <c r="G31" s="23"/>
      <c r="H31" s="23"/>
      <c r="I31" s="28"/>
    </row>
    <row r="32" spans="1:9" x14ac:dyDescent="0.25">
      <c r="A32" s="80"/>
      <c r="B32" s="103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1"/>
      <c r="B33" s="10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24</v>
      </c>
      <c r="E34" s="12">
        <f t="shared" ref="E34:I34" si="1">SUM(E27:E33)</f>
        <v>281617.65000000002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98">
        <v>3</v>
      </c>
      <c r="B35" s="66" t="s">
        <v>55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99"/>
      <c r="B36" s="88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9"/>
      <c r="B37" s="89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9"/>
      <c r="B38" s="89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9"/>
      <c r="B39" s="89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9"/>
      <c r="B40" s="89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100"/>
      <c r="B41" s="97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63">
        <v>4</v>
      </c>
      <c r="B43" s="66" t="s">
        <v>46</v>
      </c>
      <c r="C43" s="66"/>
      <c r="D43" s="66"/>
      <c r="E43" s="66"/>
      <c r="F43" s="66"/>
      <c r="G43" s="66"/>
      <c r="H43" s="66"/>
      <c r="I43" s="67"/>
    </row>
    <row r="44" spans="1:9" x14ac:dyDescent="0.25">
      <c r="A44" s="80"/>
      <c r="B44" s="61" t="s">
        <v>75</v>
      </c>
      <c r="C44" s="6" t="s">
        <v>12</v>
      </c>
      <c r="D44" s="23">
        <v>1</v>
      </c>
      <c r="E44" s="14">
        <v>19530</v>
      </c>
      <c r="F44" s="23"/>
      <c r="G44" s="23"/>
      <c r="H44" s="23"/>
      <c r="I44" s="28"/>
    </row>
    <row r="45" spans="1:9" x14ac:dyDescent="0.25">
      <c r="A45" s="80"/>
      <c r="B45" s="61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80"/>
      <c r="B46" s="61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1"/>
      <c r="B47" s="62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25">
      <c r="A49" s="63">
        <v>5</v>
      </c>
      <c r="B49" s="94" t="s">
        <v>68</v>
      </c>
      <c r="C49" s="95"/>
      <c r="D49" s="95"/>
      <c r="E49" s="95"/>
      <c r="F49" s="95"/>
      <c r="G49" s="95"/>
      <c r="H49" s="95"/>
      <c r="I49" s="96"/>
    </row>
    <row r="50" spans="1:9" x14ac:dyDescent="0.25">
      <c r="A50" s="80"/>
      <c r="B50" s="88" t="s">
        <v>69</v>
      </c>
      <c r="C50" s="6" t="s">
        <v>12</v>
      </c>
      <c r="D50" s="23">
        <v>1</v>
      </c>
      <c r="E50" s="14">
        <v>9721.7199999999993</v>
      </c>
      <c r="F50" s="23"/>
      <c r="G50" s="23">
        <v>1</v>
      </c>
      <c r="H50" s="23"/>
      <c r="I50" s="28"/>
    </row>
    <row r="51" spans="1:9" x14ac:dyDescent="0.25">
      <c r="A51" s="80"/>
      <c r="B51" s="92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80"/>
      <c r="B52" s="92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1"/>
      <c r="B53" s="93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9721.7199999999993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25">
      <c r="A55" s="63">
        <v>6</v>
      </c>
      <c r="B55" s="94" t="s">
        <v>50</v>
      </c>
      <c r="C55" s="95"/>
      <c r="D55" s="95"/>
      <c r="E55" s="95"/>
      <c r="F55" s="95"/>
      <c r="G55" s="95"/>
      <c r="H55" s="95"/>
      <c r="I55" s="96"/>
    </row>
    <row r="56" spans="1:9" x14ac:dyDescent="0.25">
      <c r="A56" s="80"/>
      <c r="B56" s="61" t="s">
        <v>69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80"/>
      <c r="B57" s="61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80"/>
      <c r="B58" s="61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1"/>
      <c r="B59" s="6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63">
        <v>7</v>
      </c>
      <c r="B61" s="66" t="s">
        <v>47</v>
      </c>
      <c r="C61" s="66"/>
      <c r="D61" s="66"/>
      <c r="E61" s="66"/>
      <c r="F61" s="66"/>
      <c r="G61" s="66"/>
      <c r="H61" s="66"/>
      <c r="I61" s="67"/>
    </row>
    <row r="62" spans="1:9" x14ac:dyDescent="0.25">
      <c r="A62" s="80"/>
      <c r="B62" s="61" t="s">
        <v>61</v>
      </c>
      <c r="C62" s="6" t="s">
        <v>12</v>
      </c>
      <c r="D62" s="23">
        <v>42</v>
      </c>
      <c r="E62" s="14">
        <v>418884.5</v>
      </c>
      <c r="F62" s="23"/>
      <c r="G62" s="23">
        <v>42</v>
      </c>
      <c r="H62" s="23"/>
      <c r="I62" s="28"/>
    </row>
    <row r="63" spans="1:9" x14ac:dyDescent="0.25">
      <c r="A63" s="80"/>
      <c r="B63" s="61"/>
      <c r="C63" s="6" t="s">
        <v>13</v>
      </c>
      <c r="D63" s="23">
        <v>9</v>
      </c>
      <c r="E63" s="14">
        <v>32732.28</v>
      </c>
      <c r="F63" s="23"/>
      <c r="G63" s="23">
        <v>9</v>
      </c>
      <c r="H63" s="23"/>
      <c r="I63" s="28"/>
    </row>
    <row r="64" spans="1:9" x14ac:dyDescent="0.25">
      <c r="A64" s="80"/>
      <c r="B64" s="61"/>
      <c r="C64" s="6" t="s">
        <v>14</v>
      </c>
      <c r="D64" s="23">
        <v>9</v>
      </c>
      <c r="E64" s="14">
        <v>76330.960000000006</v>
      </c>
      <c r="F64" s="23"/>
      <c r="G64" s="23">
        <v>9</v>
      </c>
      <c r="H64" s="23"/>
      <c r="I64" s="28"/>
    </row>
    <row r="65" spans="1:9" ht="15.75" thickBot="1" x14ac:dyDescent="0.3">
      <c r="A65" s="81"/>
      <c r="B65" s="62"/>
      <c r="C65" s="7" t="s">
        <v>15</v>
      </c>
      <c r="D65" s="24">
        <v>9</v>
      </c>
      <c r="E65" s="15">
        <v>58034.32</v>
      </c>
      <c r="F65" s="24"/>
      <c r="G65" s="24">
        <v>9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69</v>
      </c>
      <c r="E66" s="12">
        <f>SUM(E62:E65)</f>
        <v>585982.05999999994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25">
      <c r="A67" s="63">
        <v>8</v>
      </c>
      <c r="B67" s="68" t="s">
        <v>80</v>
      </c>
      <c r="C67" s="84"/>
      <c r="D67" s="84"/>
      <c r="E67" s="84"/>
      <c r="F67" s="84"/>
      <c r="G67" s="84"/>
      <c r="H67" s="84"/>
      <c r="I67" s="85"/>
    </row>
    <row r="68" spans="1:9" x14ac:dyDescent="0.25">
      <c r="A68" s="82"/>
      <c r="B68" s="61" t="s">
        <v>69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82"/>
      <c r="B69" s="61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2"/>
      <c r="B70" s="61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3"/>
      <c r="B71" s="62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63">
        <v>9</v>
      </c>
      <c r="B73" s="66" t="s">
        <v>48</v>
      </c>
      <c r="C73" s="66"/>
      <c r="D73" s="66"/>
      <c r="E73" s="66"/>
      <c r="F73" s="66"/>
      <c r="G73" s="66"/>
      <c r="H73" s="66"/>
      <c r="I73" s="67"/>
    </row>
    <row r="74" spans="1:9" x14ac:dyDescent="0.25">
      <c r="A74" s="80"/>
      <c r="B74" s="61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80"/>
      <c r="B75" s="61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80"/>
      <c r="B76" s="61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1"/>
      <c r="B77" s="62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3">
        <v>10</v>
      </c>
      <c r="B79" s="66" t="s">
        <v>51</v>
      </c>
      <c r="C79" s="66"/>
      <c r="D79" s="66"/>
      <c r="E79" s="66"/>
      <c r="F79" s="66"/>
      <c r="G79" s="66"/>
      <c r="H79" s="66"/>
      <c r="I79" s="67"/>
    </row>
    <row r="80" spans="1:9" x14ac:dyDescent="0.25">
      <c r="A80" s="80"/>
      <c r="B80" s="61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80"/>
      <c r="B81" s="61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80"/>
      <c r="B82" s="61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81"/>
      <c r="B83" s="62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63">
        <v>11</v>
      </c>
      <c r="B85" s="66" t="s">
        <v>74</v>
      </c>
      <c r="C85" s="66"/>
      <c r="D85" s="66"/>
      <c r="E85" s="66"/>
      <c r="F85" s="66"/>
      <c r="G85" s="66"/>
      <c r="H85" s="66"/>
      <c r="I85" s="67"/>
    </row>
    <row r="86" spans="1:11" x14ac:dyDescent="0.25">
      <c r="A86" s="80"/>
      <c r="B86" s="61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80"/>
      <c r="B87" s="61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80"/>
      <c r="B88" s="61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81"/>
      <c r="B89" s="62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77">
        <v>12</v>
      </c>
      <c r="B91" s="66" t="s">
        <v>57</v>
      </c>
      <c r="C91" s="66"/>
      <c r="D91" s="66"/>
      <c r="E91" s="66"/>
      <c r="F91" s="66"/>
      <c r="G91" s="66"/>
      <c r="H91" s="66"/>
      <c r="I91" s="67"/>
    </row>
    <row r="92" spans="1:11" x14ac:dyDescent="0.25">
      <c r="A92" s="87"/>
      <c r="B92" s="88" t="s">
        <v>63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87"/>
      <c r="B93" s="89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87"/>
      <c r="B94" s="89"/>
      <c r="C94" s="10" t="s">
        <v>81</v>
      </c>
      <c r="D94" s="23">
        <v>7</v>
      </c>
      <c r="E94" s="14">
        <v>436130.66</v>
      </c>
      <c r="F94" s="23"/>
      <c r="G94" s="23">
        <v>1</v>
      </c>
      <c r="H94" s="23"/>
      <c r="I94" s="28"/>
    </row>
    <row r="95" spans="1:11" ht="25.5" x14ac:dyDescent="0.25">
      <c r="A95" s="87"/>
      <c r="B95" s="89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79"/>
      <c r="B96" s="90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1214431.3399999999</v>
      </c>
      <c r="F97" s="25">
        <f>SUM(F92:F95)</f>
        <v>0</v>
      </c>
      <c r="G97" s="25">
        <f>SUM(G92:G96)</f>
        <v>64</v>
      </c>
      <c r="H97" s="25">
        <f>SUM(H92:H95)</f>
        <v>0</v>
      </c>
      <c r="I97" s="25">
        <f>SUM(I92:I95)</f>
        <v>0</v>
      </c>
    </row>
    <row r="98" spans="1:9" x14ac:dyDescent="0.25">
      <c r="A98" s="63">
        <v>13</v>
      </c>
      <c r="B98" s="66" t="s">
        <v>53</v>
      </c>
      <c r="C98" s="66"/>
      <c r="D98" s="66"/>
      <c r="E98" s="66"/>
      <c r="F98" s="66"/>
      <c r="G98" s="66"/>
      <c r="H98" s="66"/>
      <c r="I98" s="67"/>
    </row>
    <row r="99" spans="1:9" x14ac:dyDescent="0.25">
      <c r="A99" s="82"/>
      <c r="B99" s="61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82"/>
      <c r="B100" s="61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82"/>
      <c r="B101" s="61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83"/>
      <c r="B102" s="62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1">
        <v>14</v>
      </c>
      <c r="B104" s="86" t="s">
        <v>67</v>
      </c>
      <c r="C104" s="86"/>
      <c r="D104" s="86"/>
      <c r="E104" s="86"/>
      <c r="F104" s="86"/>
      <c r="G104" s="86"/>
      <c r="H104" s="86"/>
      <c r="I104" s="86"/>
    </row>
    <row r="105" spans="1:9" x14ac:dyDescent="0.25">
      <c r="A105" s="91"/>
      <c r="B105" s="61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1"/>
      <c r="B106" s="61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91"/>
      <c r="B107" s="61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3">
        <v>15</v>
      </c>
      <c r="B109" s="66" t="s">
        <v>82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64"/>
      <c r="B110" s="61" t="s">
        <v>63</v>
      </c>
      <c r="C110" s="6" t="s">
        <v>32</v>
      </c>
      <c r="D110" s="23">
        <v>23</v>
      </c>
      <c r="E110" s="14">
        <v>546309</v>
      </c>
      <c r="F110" s="23"/>
      <c r="G110" s="23"/>
      <c r="H110" s="23"/>
      <c r="I110" s="28"/>
    </row>
    <row r="111" spans="1:9" x14ac:dyDescent="0.25">
      <c r="A111" s="64"/>
      <c r="B111" s="61"/>
      <c r="C111" s="6" t="s">
        <v>33</v>
      </c>
      <c r="D111" s="23"/>
      <c r="E111" s="14"/>
      <c r="F111" s="23"/>
      <c r="G111" s="23"/>
      <c r="H111" s="23"/>
      <c r="I111" s="28"/>
    </row>
    <row r="112" spans="1:9" ht="25.5" x14ac:dyDescent="0.25">
      <c r="A112" s="64"/>
      <c r="B112" s="61"/>
      <c r="C112" s="10" t="s">
        <v>81</v>
      </c>
      <c r="D112" s="23">
        <v>8</v>
      </c>
      <c r="E112" s="14">
        <v>586600.66</v>
      </c>
      <c r="F112" s="23"/>
      <c r="G112" s="23"/>
      <c r="H112" s="23"/>
      <c r="I112" s="28"/>
    </row>
    <row r="113" spans="1:9" ht="26.25" thickBot="1" x14ac:dyDescent="0.3">
      <c r="A113" s="65"/>
      <c r="B113" s="62"/>
      <c r="C113" s="11" t="s">
        <v>35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31</v>
      </c>
      <c r="E114" s="12">
        <f t="shared" si="11"/>
        <v>1132909.6600000001</v>
      </c>
      <c r="F114" s="25">
        <f t="shared" si="11"/>
        <v>0</v>
      </c>
      <c r="G114" s="25">
        <f>SUM(G110:G113)</f>
        <v>0</v>
      </c>
      <c r="H114" s="25">
        <f t="shared" si="11"/>
        <v>0</v>
      </c>
      <c r="I114" s="25">
        <f t="shared" si="11"/>
        <v>0</v>
      </c>
    </row>
    <row r="115" spans="1:9" x14ac:dyDescent="0.25">
      <c r="A115" s="63">
        <v>16</v>
      </c>
      <c r="B115" s="66" t="s">
        <v>79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64"/>
      <c r="B116" s="61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64"/>
      <c r="B117" s="61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4"/>
      <c r="B118" s="61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5"/>
      <c r="B119" s="62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63">
        <v>17</v>
      </c>
      <c r="B121" s="68" t="s">
        <v>49</v>
      </c>
      <c r="C121" s="69"/>
      <c r="D121" s="69"/>
      <c r="E121" s="69"/>
      <c r="F121" s="69"/>
      <c r="G121" s="69"/>
      <c r="H121" s="69"/>
      <c r="I121" s="70"/>
    </row>
    <row r="122" spans="1:9" x14ac:dyDescent="0.25">
      <c r="A122" s="64"/>
      <c r="B122" s="61" t="s">
        <v>78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64"/>
      <c r="B123" s="61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4"/>
      <c r="B124" s="61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65"/>
      <c r="B125" s="62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63">
        <v>18</v>
      </c>
      <c r="B127" s="66" t="s">
        <v>52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80"/>
      <c r="B128" s="61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80"/>
      <c r="B129" s="61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80"/>
      <c r="B130" s="61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1"/>
      <c r="B131" s="62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3">
        <v>19</v>
      </c>
      <c r="B133" s="66" t="s">
        <v>77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80"/>
      <c r="B134" s="71" t="s">
        <v>61</v>
      </c>
      <c r="C134" s="6" t="s">
        <v>71</v>
      </c>
      <c r="D134" s="23"/>
      <c r="E134" s="14"/>
      <c r="F134" s="23"/>
      <c r="G134" s="23"/>
      <c r="H134" s="23"/>
      <c r="I134" s="28"/>
    </row>
    <row r="135" spans="1:9" x14ac:dyDescent="0.25">
      <c r="A135" s="80"/>
      <c r="B135" s="72"/>
      <c r="C135" s="6" t="s">
        <v>70</v>
      </c>
      <c r="D135" s="23"/>
      <c r="E135" s="14"/>
      <c r="F135" s="23"/>
      <c r="G135" s="23"/>
      <c r="H135" s="23"/>
      <c r="I135" s="28"/>
    </row>
    <row r="136" spans="1:9" x14ac:dyDescent="0.25">
      <c r="A136" s="80"/>
      <c r="B136" s="72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80"/>
      <c r="B137" s="72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1"/>
      <c r="B138" s="73"/>
      <c r="C138" s="11" t="s">
        <v>72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7">
        <v>20</v>
      </c>
      <c r="B140" s="74" t="s">
        <v>44</v>
      </c>
      <c r="C140" s="75"/>
      <c r="D140" s="75"/>
      <c r="E140" s="75"/>
      <c r="F140" s="75"/>
      <c r="G140" s="75"/>
      <c r="H140" s="75"/>
      <c r="I140" s="76"/>
    </row>
    <row r="141" spans="1:9" x14ac:dyDescent="0.25">
      <c r="A141" s="78"/>
      <c r="B141" s="71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8"/>
      <c r="B142" s="72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78"/>
      <c r="B143" s="72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79"/>
      <c r="B144" s="73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3">
        <v>21</v>
      </c>
      <c r="B146" s="66" t="s">
        <v>59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25">
      <c r="A147" s="80"/>
      <c r="B147" s="10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80"/>
      <c r="B148" s="10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80"/>
      <c r="B149" s="10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1"/>
      <c r="B150" s="10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7">
        <v>22</v>
      </c>
      <c r="B152" s="68" t="s">
        <v>54</v>
      </c>
      <c r="C152" s="69"/>
      <c r="D152" s="69"/>
      <c r="E152" s="69"/>
      <c r="F152" s="69"/>
      <c r="G152" s="69"/>
      <c r="H152" s="69"/>
      <c r="I152" s="70"/>
    </row>
    <row r="153" spans="1:9" x14ac:dyDescent="0.25">
      <c r="A153" s="78"/>
      <c r="B153" s="71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8"/>
      <c r="B154" s="72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8"/>
      <c r="B155" s="72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9"/>
      <c r="B156" s="73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7">
        <v>23</v>
      </c>
      <c r="B158" s="68" t="s">
        <v>76</v>
      </c>
      <c r="C158" s="69"/>
      <c r="D158" s="69"/>
      <c r="E158" s="69"/>
      <c r="F158" s="69"/>
      <c r="G158" s="69"/>
      <c r="H158" s="69"/>
      <c r="I158" s="70"/>
    </row>
    <row r="159" spans="1:9" x14ac:dyDescent="0.25">
      <c r="A159" s="78"/>
      <c r="B159" s="71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78"/>
      <c r="B160" s="72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8"/>
      <c r="B161" s="72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79"/>
      <c r="B162" s="73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196</v>
      </c>
      <c r="E164" s="60">
        <f t="shared" ref="E164:I164" si="18">E25+E34+E48+E54+E60+E66+E72+E78+E84+E90+E97+E103+E108+E114+E120+E126+E132+E139+E145+E157+E42+E151+E157+E163</f>
        <v>3244192.4299999997</v>
      </c>
      <c r="F164" s="48">
        <f t="shared" si="18"/>
        <v>0</v>
      </c>
      <c r="G164" s="48">
        <f t="shared" si="18"/>
        <v>140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2023-04-10T13:28:51Z</dcterms:modified>
</cp:coreProperties>
</file>